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Niñez y Adolescencia 2024\"/>
    </mc:Choice>
  </mc:AlternateContent>
  <bookViews>
    <workbookView xWindow="0" yWindow="0" windowWidth="28800" windowHeight="10335"/>
  </bookViews>
  <sheets>
    <sheet name="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L11" i="1"/>
  <c r="K11" i="1"/>
  <c r="J11" i="1"/>
  <c r="I11" i="1"/>
  <c r="G11" i="1"/>
  <c r="F11" i="1"/>
  <c r="E11" i="1"/>
  <c r="H12" i="1" l="1"/>
  <c r="D25" i="1" l="1"/>
  <c r="G19" i="1"/>
  <c r="H14" i="1"/>
  <c r="D12" i="1"/>
  <c r="H25" i="1" l="1"/>
  <c r="H24" i="1"/>
  <c r="D24" i="1"/>
  <c r="M23" i="1"/>
  <c r="L23" i="1"/>
  <c r="K23" i="1"/>
  <c r="J23" i="1"/>
  <c r="I23" i="1"/>
  <c r="H23" i="1"/>
  <c r="G23" i="1"/>
  <c r="F23" i="1"/>
  <c r="E23" i="1"/>
  <c r="D23" i="1"/>
  <c r="H22" i="1"/>
  <c r="D22" i="1"/>
  <c r="H21" i="1"/>
  <c r="D21" i="1"/>
  <c r="H20" i="1"/>
  <c r="D20" i="1"/>
  <c r="M19" i="1"/>
  <c r="L19" i="1"/>
  <c r="K19" i="1"/>
  <c r="J19" i="1"/>
  <c r="I19" i="1"/>
  <c r="H19" i="1"/>
  <c r="F19" i="1"/>
  <c r="E19" i="1"/>
  <c r="H17" i="1"/>
  <c r="D17" i="1"/>
  <c r="H16" i="1"/>
  <c r="D16" i="1"/>
  <c r="H15" i="1"/>
  <c r="D15" i="1"/>
  <c r="D14" i="1"/>
  <c r="M13" i="1"/>
  <c r="L13" i="1"/>
  <c r="L10" i="1" s="1"/>
  <c r="K13" i="1"/>
  <c r="J13" i="1"/>
  <c r="I13" i="1"/>
  <c r="G13" i="1"/>
  <c r="F13" i="1"/>
  <c r="E13" i="1"/>
  <c r="M10" i="1" l="1"/>
  <c r="K10" i="1"/>
  <c r="I10" i="1"/>
  <c r="J10" i="1"/>
  <c r="D19" i="1"/>
  <c r="H13" i="1"/>
  <c r="G10" i="1"/>
  <c r="D13" i="1"/>
  <c r="E10" i="1"/>
  <c r="F10" i="1"/>
  <c r="D10" i="1"/>
  <c r="H10" i="1" l="1"/>
  <c r="D11" i="1"/>
  <c r="H11" i="1"/>
</calcChain>
</file>

<file path=xl/sharedStrings.xml><?xml version="1.0" encoding="utf-8"?>
<sst xmlns="http://schemas.openxmlformats.org/spreadsheetml/2006/main" count="42" uniqueCount="36">
  <si>
    <t>Tipo de proceso</t>
  </si>
  <si>
    <t>Tipo de ingreso</t>
  </si>
  <si>
    <t>Persona con quien vive</t>
  </si>
  <si>
    <t>Total</t>
  </si>
  <si>
    <t>Primer ingreso</t>
  </si>
  <si>
    <t>Re- ingreso</t>
  </si>
  <si>
    <t>No especi-    ficado</t>
  </si>
  <si>
    <t>Ambos</t>
  </si>
  <si>
    <t>Madre</t>
  </si>
  <si>
    <t>Padre</t>
  </si>
  <si>
    <t>Otro</t>
  </si>
  <si>
    <t>No especi-ficado</t>
  </si>
  <si>
    <t xml:space="preserve">TOTAL </t>
  </si>
  <si>
    <t>Abuso sexual</t>
  </si>
  <si>
    <t>Víctima de maltrato</t>
  </si>
  <si>
    <t xml:space="preserve">Maltrato (genérico) </t>
  </si>
  <si>
    <t xml:space="preserve">Maltrato físico y psicológico </t>
  </si>
  <si>
    <t xml:space="preserve">Maltrato psicológico </t>
  </si>
  <si>
    <t>Situación de omisión, amenaza y abuso de</t>
  </si>
  <si>
    <t xml:space="preserve"> </t>
  </si>
  <si>
    <t>derechos</t>
  </si>
  <si>
    <t xml:space="preserve">Evasión del hogar </t>
  </si>
  <si>
    <t>Riesgo social (genérico)</t>
  </si>
  <si>
    <t>Víctima de abandono</t>
  </si>
  <si>
    <t>Protección</t>
  </si>
  <si>
    <t xml:space="preserve">Negligencia familiar </t>
  </si>
  <si>
    <t xml:space="preserve">Protección (genérico) </t>
  </si>
  <si>
    <t>- Cantidad nula o cero.</t>
  </si>
  <si>
    <t>Fuente: Informes de los Juzgados de Niñez y Adolescencia. Dirección Administrativa de Estadísticas Judiciales. Órgano Judicial.</t>
  </si>
  <si>
    <t xml:space="preserve">Porcentaje (1) </t>
  </si>
  <si>
    <t>Niños y adolescentes atendidos</t>
  </si>
  <si>
    <t>(1) De existir diferencia entre el total y los parciales, se debe al redondeo.</t>
  </si>
  <si>
    <t>0.0 Cuando la cantidad es menor a la mitad de la unidad o fracción decimal adoptada, para la expresión del dato.</t>
  </si>
  <si>
    <t>POR TIPO DE INGRESO Y PERSONA CON QUIEN VIVE, SEGÚN TIPO DE PROCESO: AÑO 2025</t>
  </si>
  <si>
    <t>-</t>
  </si>
  <si>
    <t xml:space="preserve">Cuadro 20. NIÑOS Y ADOLESCENTES ATENDIDOS EN CASOS DE PROTECCIÓN, EN LOS JUZGADOS DE NIÑEZ Y ADOLESCENCIA,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</si>
</sst>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0" fillId="0" borderId="0" xfId="0" applyNumberFormat="1" applyBorder="1"/>
    <xf numFmtId="165" fontId="1" fillId="0" borderId="9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0" fontId="2" fillId="0" borderId="0" xfId="0" applyFont="1" applyAlignment="1"/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1" fillId="0" borderId="0" xfId="0" applyFont="1" applyBorder="1"/>
    <xf numFmtId="0" fontId="2" fillId="0" borderId="0" xfId="0" applyFont="1" applyBorder="1"/>
    <xf numFmtId="0" fontId="0" fillId="0" borderId="12" xfId="0" applyBorder="1"/>
    <xf numFmtId="0" fontId="4" fillId="0" borderId="13" xfId="0" applyFont="1" applyBorder="1" applyAlignment="1">
      <alignment horizontal="left" indent="3"/>
    </xf>
    <xf numFmtId="3" fontId="5" fillId="0" borderId="14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2" xfId="0" applyFont="1" applyBorder="1"/>
    <xf numFmtId="0" fontId="4" fillId="0" borderId="0" xfId="0" applyFont="1" applyBorder="1" applyAlignment="1">
      <alignment horizontal="left" indent="3"/>
    </xf>
    <xf numFmtId="3" fontId="5" fillId="0" borderId="0" xfId="0" applyNumberFormat="1" applyFont="1" applyBorder="1" applyAlignment="1">
      <alignment horizontal="right"/>
    </xf>
    <xf numFmtId="49" fontId="2" fillId="0" borderId="0" xfId="0" applyNumberFormat="1" applyFont="1" applyFill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3" fontId="2" fillId="0" borderId="9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zoomScaleNormal="100" workbookViewId="0">
      <selection sqref="A1:M1"/>
    </sheetView>
  </sheetViews>
  <sheetFormatPr baseColWidth="10" defaultRowHeight="15" x14ac:dyDescent="0.25"/>
  <cols>
    <col min="1" max="2" width="1.7109375" customWidth="1"/>
    <col min="3" max="3" width="33.7109375" customWidth="1"/>
    <col min="4" max="4" width="10.85546875" customWidth="1"/>
    <col min="5" max="5" width="8.7109375" customWidth="1"/>
    <col min="6" max="6" width="8.42578125" customWidth="1"/>
    <col min="7" max="7" width="10.5703125" customWidth="1"/>
    <col min="8" max="8" width="8.5703125" customWidth="1"/>
    <col min="9" max="9" width="8.140625" customWidth="1"/>
    <col min="10" max="10" width="7.7109375" customWidth="1"/>
    <col min="11" max="11" width="6.85546875" customWidth="1"/>
    <col min="12" max="12" width="6.7109375" customWidth="1"/>
    <col min="13" max="13" width="10.5703125" style="1" customWidth="1"/>
    <col min="14" max="14" width="5.5703125" style="1" bestFit="1" customWidth="1"/>
  </cols>
  <sheetData>
    <row r="1" spans="1:19" ht="18.75" customHeight="1" x14ac:dyDescent="0.25">
      <c r="A1" s="49" t="s">
        <v>35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9" ht="18.75" customHeight="1" x14ac:dyDescent="0.25">
      <c r="A2" s="49" t="s">
        <v>33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9" ht="16.5" customHeight="1" x14ac:dyDescent="0.25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4"/>
      <c r="M3" s="3"/>
    </row>
    <row r="4" spans="1:19" ht="33.75" customHeight="1" x14ac:dyDescent="0.25">
      <c r="A4" s="50" t="s">
        <v>0</v>
      </c>
      <c r="B4" s="51"/>
      <c r="C4" s="51"/>
      <c r="D4" s="44" t="s">
        <v>30</v>
      </c>
      <c r="E4" s="44"/>
      <c r="F4" s="44"/>
      <c r="G4" s="44"/>
      <c r="H4" s="44"/>
      <c r="I4" s="44"/>
      <c r="J4" s="44"/>
      <c r="K4" s="44"/>
      <c r="L4" s="44"/>
      <c r="M4" s="44"/>
    </row>
    <row r="5" spans="1:19" ht="27.75" customHeight="1" x14ac:dyDescent="0.25">
      <c r="A5" s="52"/>
      <c r="B5" s="44"/>
      <c r="C5" s="44"/>
      <c r="D5" s="56" t="s">
        <v>1</v>
      </c>
      <c r="E5" s="57"/>
      <c r="F5" s="57"/>
      <c r="G5" s="58"/>
      <c r="H5" s="46" t="s">
        <v>2</v>
      </c>
      <c r="I5" s="47"/>
      <c r="J5" s="47"/>
      <c r="K5" s="47"/>
      <c r="L5" s="47"/>
      <c r="M5" s="48"/>
    </row>
    <row r="6" spans="1:19" ht="23.25" customHeight="1" x14ac:dyDescent="0.25">
      <c r="A6" s="52"/>
      <c r="B6" s="44"/>
      <c r="C6" s="44"/>
      <c r="D6" s="44" t="s">
        <v>3</v>
      </c>
      <c r="E6" s="44" t="s">
        <v>4</v>
      </c>
      <c r="F6" s="44" t="s">
        <v>5</v>
      </c>
      <c r="G6" s="44" t="s">
        <v>6</v>
      </c>
      <c r="H6" s="44" t="s">
        <v>3</v>
      </c>
      <c r="I6" s="44" t="s">
        <v>7</v>
      </c>
      <c r="J6" s="44" t="s">
        <v>8</v>
      </c>
      <c r="K6" s="44" t="s">
        <v>9</v>
      </c>
      <c r="L6" s="44" t="s">
        <v>10</v>
      </c>
      <c r="M6" s="54" t="s">
        <v>11</v>
      </c>
    </row>
    <row r="7" spans="1:19" ht="28.5" customHeight="1" x14ac:dyDescent="0.25">
      <c r="A7" s="52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54"/>
    </row>
    <row r="8" spans="1:19" ht="28.5" customHeight="1" x14ac:dyDescent="0.25">
      <c r="A8" s="53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55"/>
    </row>
    <row r="9" spans="1:19" ht="21.75" customHeight="1" x14ac:dyDescent="0.25">
      <c r="C9" s="5"/>
      <c r="D9" s="6"/>
      <c r="E9" s="6"/>
      <c r="F9" s="6"/>
      <c r="G9" s="6"/>
      <c r="H9" s="6"/>
      <c r="I9" s="7"/>
      <c r="J9" s="7"/>
      <c r="K9" s="7"/>
      <c r="L9" s="7"/>
      <c r="M9" s="8"/>
    </row>
    <row r="10" spans="1:19" ht="34.5" customHeight="1" x14ac:dyDescent="0.25">
      <c r="A10" s="40" t="s">
        <v>12</v>
      </c>
      <c r="B10" s="40"/>
      <c r="C10" s="41"/>
      <c r="D10" s="9">
        <f>SUM(D12,D13,D19,D22,D23)</f>
        <v>7736</v>
      </c>
      <c r="E10" s="9">
        <f>SUM(E12,E13,E19,E22,E23)</f>
        <v>6834</v>
      </c>
      <c r="F10" s="9">
        <f>SUM(F12,F13,F19,F22,F23)</f>
        <v>421</v>
      </c>
      <c r="G10" s="9">
        <f>SUM(G12,G13,G19,G22,G23)</f>
        <v>481</v>
      </c>
      <c r="H10" s="9">
        <f>SUM(I10:M10)</f>
        <v>7736</v>
      </c>
      <c r="I10" s="9">
        <f>SUM(I12,I13,I19,I22,I23)</f>
        <v>657</v>
      </c>
      <c r="J10" s="9">
        <f>SUM(J12,J13,J19,J22,J23)</f>
        <v>4268</v>
      </c>
      <c r="K10" s="9">
        <f>SUM(K12,K13,K19,K22,K23)</f>
        <v>796</v>
      </c>
      <c r="L10" s="9">
        <f>SUM(L12,L13,L19,L22,L23)</f>
        <v>1116</v>
      </c>
      <c r="M10" s="10">
        <f>SUM(M12,M13,M19,M22,M23)</f>
        <v>899</v>
      </c>
      <c r="N10" s="11"/>
    </row>
    <row r="11" spans="1:19" ht="32.25" customHeight="1" x14ac:dyDescent="0.25">
      <c r="A11" s="42" t="s">
        <v>29</v>
      </c>
      <c r="B11" s="42"/>
      <c r="C11" s="43"/>
      <c r="D11" s="12">
        <f>SUM(E11:G11)</f>
        <v>99.999999999999986</v>
      </c>
      <c r="E11" s="13">
        <f>SUM(E10/D10*100)</f>
        <v>88.340227507755941</v>
      </c>
      <c r="F11" s="13">
        <f>SUM(F10/D10*100)</f>
        <v>5.4420889348500516</v>
      </c>
      <c r="G11" s="13">
        <f>SUM(G10/D10*100)</f>
        <v>6.2176835573940021</v>
      </c>
      <c r="H11" s="12">
        <f>SUM(I11:M11)</f>
        <v>99.999999999999986</v>
      </c>
      <c r="I11" s="13">
        <f>SUM(I10/D10*100)</f>
        <v>8.492761116856256</v>
      </c>
      <c r="J11" s="13">
        <f>SUM(J10/D10*100)</f>
        <v>55.170630816959665</v>
      </c>
      <c r="K11" s="13">
        <f>SUM(K10/D10*100)</f>
        <v>10.289555325749742</v>
      </c>
      <c r="L11" s="13">
        <f>SUM(L10/D10*100)</f>
        <v>14.426059979317477</v>
      </c>
      <c r="M11" s="14">
        <f>SUM(M10/D10*100)</f>
        <v>11.620992761116856</v>
      </c>
      <c r="N11" s="11"/>
    </row>
    <row r="12" spans="1:19" ht="32.25" customHeight="1" x14ac:dyDescent="0.25">
      <c r="A12" s="34" t="s">
        <v>13</v>
      </c>
      <c r="B12" s="34"/>
      <c r="C12" s="15"/>
      <c r="D12" s="9">
        <f>SUM(E12:G12)</f>
        <v>1256</v>
      </c>
      <c r="E12" s="16">
        <v>1067</v>
      </c>
      <c r="F12" s="16">
        <v>46</v>
      </c>
      <c r="G12" s="16">
        <v>143</v>
      </c>
      <c r="H12" s="9">
        <f>SUM(I12:M12)</f>
        <v>1256</v>
      </c>
      <c r="I12" s="35">
        <v>104</v>
      </c>
      <c r="J12" s="35">
        <v>706</v>
      </c>
      <c r="K12" s="35">
        <v>110</v>
      </c>
      <c r="L12" s="35">
        <v>163</v>
      </c>
      <c r="M12" s="36">
        <v>173</v>
      </c>
      <c r="N12" s="11"/>
      <c r="P12" s="18"/>
      <c r="Q12" s="18"/>
      <c r="R12" s="18"/>
      <c r="S12" s="19"/>
    </row>
    <row r="13" spans="1:19" ht="32.25" customHeight="1" x14ac:dyDescent="0.25">
      <c r="A13" s="34" t="s">
        <v>14</v>
      </c>
      <c r="B13" s="20"/>
      <c r="C13" s="15"/>
      <c r="D13" s="9">
        <f>SUM(D14:D17)</f>
        <v>2196</v>
      </c>
      <c r="E13" s="9">
        <f t="shared" ref="E13:M13" si="0">SUM(E14:E17)</f>
        <v>1960</v>
      </c>
      <c r="F13" s="9">
        <f t="shared" si="0"/>
        <v>100</v>
      </c>
      <c r="G13" s="9">
        <f t="shared" si="0"/>
        <v>136</v>
      </c>
      <c r="H13" s="9">
        <f>SUM(H14:H17)</f>
        <v>2196</v>
      </c>
      <c r="I13" s="9">
        <f t="shared" si="0"/>
        <v>190</v>
      </c>
      <c r="J13" s="9">
        <f t="shared" si="0"/>
        <v>1216</v>
      </c>
      <c r="K13" s="9">
        <f t="shared" si="0"/>
        <v>305</v>
      </c>
      <c r="L13" s="9">
        <f t="shared" si="0"/>
        <v>287</v>
      </c>
      <c r="M13" s="10">
        <f t="shared" si="0"/>
        <v>198</v>
      </c>
      <c r="N13" s="11"/>
    </row>
    <row r="14" spans="1:19" ht="32.25" customHeight="1" x14ac:dyDescent="0.25">
      <c r="A14" s="34"/>
      <c r="B14" s="34"/>
      <c r="C14" s="21" t="s">
        <v>15</v>
      </c>
      <c r="D14" s="9">
        <f>SUM(E14:G14)</f>
        <v>1567</v>
      </c>
      <c r="E14" s="16">
        <v>1375</v>
      </c>
      <c r="F14" s="16">
        <v>61</v>
      </c>
      <c r="G14" s="16">
        <v>131</v>
      </c>
      <c r="H14" s="9">
        <f>SUM(I14:M14)</f>
        <v>1567</v>
      </c>
      <c r="I14" s="16">
        <v>140</v>
      </c>
      <c r="J14" s="16">
        <v>821</v>
      </c>
      <c r="K14" s="16">
        <v>219</v>
      </c>
      <c r="L14" s="16">
        <v>210</v>
      </c>
      <c r="M14" s="17">
        <v>177</v>
      </c>
      <c r="N14" s="11"/>
    </row>
    <row r="15" spans="1:19" ht="32.25" customHeight="1" x14ac:dyDescent="0.25">
      <c r="A15" s="34"/>
      <c r="B15" s="34"/>
      <c r="C15" s="21" t="s">
        <v>16</v>
      </c>
      <c r="D15" s="9">
        <f>SUM(E15:G15)</f>
        <v>509</v>
      </c>
      <c r="E15" s="16">
        <v>476</v>
      </c>
      <c r="F15" s="16">
        <v>28</v>
      </c>
      <c r="G15" s="16">
        <v>5</v>
      </c>
      <c r="H15" s="9">
        <f t="shared" ref="H15:H17" si="1">SUM(I15:M15)</f>
        <v>509</v>
      </c>
      <c r="I15" s="16">
        <v>39</v>
      </c>
      <c r="J15" s="16">
        <v>311</v>
      </c>
      <c r="K15" s="16">
        <v>74</v>
      </c>
      <c r="L15" s="16">
        <v>66</v>
      </c>
      <c r="M15" s="17">
        <v>19</v>
      </c>
      <c r="N15" s="11"/>
    </row>
    <row r="16" spans="1:19" ht="32.25" customHeight="1" x14ac:dyDescent="0.25">
      <c r="A16" s="34"/>
      <c r="B16" s="34"/>
      <c r="C16" s="20" t="s">
        <v>17</v>
      </c>
      <c r="D16" s="9">
        <f>SUM(E16:G16)</f>
        <v>72</v>
      </c>
      <c r="E16" s="16">
        <v>64</v>
      </c>
      <c r="F16" s="16">
        <v>8</v>
      </c>
      <c r="G16" s="16" t="s">
        <v>34</v>
      </c>
      <c r="H16" s="9">
        <f t="shared" si="1"/>
        <v>72</v>
      </c>
      <c r="I16" s="16">
        <v>5</v>
      </c>
      <c r="J16" s="16">
        <v>46</v>
      </c>
      <c r="K16" s="16">
        <v>12</v>
      </c>
      <c r="L16" s="16">
        <v>7</v>
      </c>
      <c r="M16" s="17">
        <v>2</v>
      </c>
      <c r="N16" s="11"/>
    </row>
    <row r="17" spans="1:16" ht="32.25" customHeight="1" x14ac:dyDescent="0.25">
      <c r="A17" s="34"/>
      <c r="B17" s="34"/>
      <c r="C17" s="21" t="s">
        <v>16</v>
      </c>
      <c r="D17" s="9">
        <f>SUM(E17:G17)</f>
        <v>48</v>
      </c>
      <c r="E17" s="16">
        <v>45</v>
      </c>
      <c r="F17" s="16">
        <v>3</v>
      </c>
      <c r="G17" s="16" t="s">
        <v>34</v>
      </c>
      <c r="H17" s="9">
        <f t="shared" si="1"/>
        <v>48</v>
      </c>
      <c r="I17" s="16">
        <v>6</v>
      </c>
      <c r="J17" s="16">
        <v>38</v>
      </c>
      <c r="K17" s="16" t="s">
        <v>34</v>
      </c>
      <c r="L17" s="16">
        <v>4</v>
      </c>
      <c r="M17" s="17" t="s">
        <v>34</v>
      </c>
      <c r="N17" s="11"/>
    </row>
    <row r="18" spans="1:16" ht="32.25" customHeight="1" x14ac:dyDescent="0.25">
      <c r="A18" s="20" t="s">
        <v>18</v>
      </c>
      <c r="B18" s="34"/>
      <c r="C18" s="21"/>
      <c r="D18" s="9" t="s">
        <v>19</v>
      </c>
      <c r="E18" s="9"/>
      <c r="F18" s="9"/>
      <c r="G18" s="9"/>
      <c r="H18" s="9"/>
      <c r="I18" s="9"/>
      <c r="J18" s="9"/>
      <c r="K18" s="9"/>
      <c r="L18" s="9"/>
      <c r="M18" s="22"/>
      <c r="N18" s="11"/>
    </row>
    <row r="19" spans="1:16" ht="32.25" customHeight="1" x14ac:dyDescent="0.25">
      <c r="A19" s="34"/>
      <c r="B19" s="34" t="s">
        <v>20</v>
      </c>
      <c r="C19" s="23"/>
      <c r="D19" s="9">
        <f>SUM(D20:D21)</f>
        <v>2307</v>
      </c>
      <c r="E19" s="9">
        <f>SUM(E20:E21)</f>
        <v>1989</v>
      </c>
      <c r="F19" s="9">
        <f>SUM(F20:F21)</f>
        <v>161</v>
      </c>
      <c r="G19" s="9">
        <f>SUM(G20:G21)</f>
        <v>157</v>
      </c>
      <c r="H19" s="9">
        <f t="shared" ref="H19:H25" si="2">SUM(I19:M19)</f>
        <v>2307</v>
      </c>
      <c r="I19" s="9">
        <f t="shared" ref="I19:M19" si="3">SUM(I20:I21)</f>
        <v>190</v>
      </c>
      <c r="J19" s="9">
        <f t="shared" si="3"/>
        <v>1341</v>
      </c>
      <c r="K19" s="9">
        <f t="shared" si="3"/>
        <v>200</v>
      </c>
      <c r="L19" s="10">
        <f t="shared" si="3"/>
        <v>357</v>
      </c>
      <c r="M19" s="10">
        <f t="shared" si="3"/>
        <v>219</v>
      </c>
      <c r="N19" s="11"/>
    </row>
    <row r="20" spans="1:16" ht="32.25" customHeight="1" x14ac:dyDescent="0.25">
      <c r="A20" s="34"/>
      <c r="B20" s="34" t="s">
        <v>21</v>
      </c>
      <c r="C20" s="20"/>
      <c r="D20" s="9">
        <f>SUM(E20:G20)</f>
        <v>339</v>
      </c>
      <c r="E20" s="16">
        <v>277</v>
      </c>
      <c r="F20" s="16">
        <v>20</v>
      </c>
      <c r="G20" s="16">
        <v>42</v>
      </c>
      <c r="H20" s="9">
        <f t="shared" si="2"/>
        <v>339</v>
      </c>
      <c r="I20" s="16">
        <v>21</v>
      </c>
      <c r="J20" s="16">
        <v>231</v>
      </c>
      <c r="K20" s="16">
        <v>31</v>
      </c>
      <c r="L20" s="16">
        <v>44</v>
      </c>
      <c r="M20" s="17">
        <v>12</v>
      </c>
      <c r="N20" s="11"/>
    </row>
    <row r="21" spans="1:16" ht="32.25" customHeight="1" x14ac:dyDescent="0.25">
      <c r="A21" s="34"/>
      <c r="B21" s="34" t="s">
        <v>22</v>
      </c>
      <c r="C21" s="20"/>
      <c r="D21" s="9">
        <f>SUM(E21:G21)</f>
        <v>1968</v>
      </c>
      <c r="E21" s="16">
        <v>1712</v>
      </c>
      <c r="F21" s="16">
        <v>141</v>
      </c>
      <c r="G21" s="16">
        <v>115</v>
      </c>
      <c r="H21" s="9">
        <f t="shared" si="2"/>
        <v>1968</v>
      </c>
      <c r="I21" s="16">
        <v>169</v>
      </c>
      <c r="J21" s="16">
        <v>1110</v>
      </c>
      <c r="K21" s="16">
        <v>169</v>
      </c>
      <c r="L21" s="16">
        <v>313</v>
      </c>
      <c r="M21" s="17">
        <v>207</v>
      </c>
      <c r="N21" s="11"/>
    </row>
    <row r="22" spans="1:16" ht="32.25" customHeight="1" x14ac:dyDescent="0.25">
      <c r="A22" s="34" t="s">
        <v>23</v>
      </c>
      <c r="B22" s="34"/>
      <c r="C22" s="20"/>
      <c r="D22" s="9">
        <f>SUM(E22:G22)</f>
        <v>56</v>
      </c>
      <c r="E22" s="16">
        <v>53</v>
      </c>
      <c r="F22" s="16" t="s">
        <v>34</v>
      </c>
      <c r="G22" s="16">
        <v>3</v>
      </c>
      <c r="H22" s="9">
        <f t="shared" si="2"/>
        <v>56</v>
      </c>
      <c r="I22" s="16">
        <v>3</v>
      </c>
      <c r="J22" s="16">
        <v>14</v>
      </c>
      <c r="K22" s="16">
        <v>6</v>
      </c>
      <c r="L22" s="16">
        <v>23</v>
      </c>
      <c r="M22" s="17">
        <v>10</v>
      </c>
      <c r="N22" s="11"/>
    </row>
    <row r="23" spans="1:16" ht="32.25" customHeight="1" x14ac:dyDescent="0.25">
      <c r="A23" s="34" t="s">
        <v>24</v>
      </c>
      <c r="B23" s="34"/>
      <c r="C23" s="20"/>
      <c r="D23" s="9">
        <f>SUM(D24:D25)</f>
        <v>1921</v>
      </c>
      <c r="E23" s="9">
        <f t="shared" ref="E23:M23" si="4">SUM(E24:E25)</f>
        <v>1765</v>
      </c>
      <c r="F23" s="9">
        <f t="shared" si="4"/>
        <v>114</v>
      </c>
      <c r="G23" s="9">
        <f t="shared" si="4"/>
        <v>42</v>
      </c>
      <c r="H23" s="9">
        <f t="shared" si="4"/>
        <v>1921</v>
      </c>
      <c r="I23" s="9">
        <f t="shared" si="4"/>
        <v>170</v>
      </c>
      <c r="J23" s="9">
        <f t="shared" si="4"/>
        <v>991</v>
      </c>
      <c r="K23" s="9">
        <f t="shared" si="4"/>
        <v>175</v>
      </c>
      <c r="L23" s="9">
        <f t="shared" si="4"/>
        <v>286</v>
      </c>
      <c r="M23" s="10">
        <f t="shared" si="4"/>
        <v>299</v>
      </c>
      <c r="N23" s="11"/>
    </row>
    <row r="24" spans="1:16" ht="32.25" customHeight="1" x14ac:dyDescent="0.25">
      <c r="A24" s="34"/>
      <c r="B24" s="34" t="s">
        <v>25</v>
      </c>
      <c r="C24" s="20"/>
      <c r="D24" s="9">
        <f>SUM(E24:G24)</f>
        <v>446</v>
      </c>
      <c r="E24" s="16">
        <v>413</v>
      </c>
      <c r="F24" s="16">
        <v>17</v>
      </c>
      <c r="G24" s="16">
        <v>16</v>
      </c>
      <c r="H24" s="9">
        <f t="shared" si="2"/>
        <v>446</v>
      </c>
      <c r="I24" s="16">
        <v>48</v>
      </c>
      <c r="J24" s="16">
        <v>303</v>
      </c>
      <c r="K24" s="16">
        <v>38</v>
      </c>
      <c r="L24" s="16">
        <v>32</v>
      </c>
      <c r="M24" s="17">
        <v>25</v>
      </c>
      <c r="N24" s="11"/>
    </row>
    <row r="25" spans="1:16" ht="32.25" customHeight="1" x14ac:dyDescent="0.25">
      <c r="A25" s="34"/>
      <c r="B25" s="34" t="s">
        <v>26</v>
      </c>
      <c r="C25" s="20"/>
      <c r="D25" s="9">
        <f>SUM(E25:G25)</f>
        <v>1475</v>
      </c>
      <c r="E25" s="16">
        <v>1352</v>
      </c>
      <c r="F25" s="16">
        <v>97</v>
      </c>
      <c r="G25" s="16">
        <v>26</v>
      </c>
      <c r="H25" s="9">
        <f t="shared" si="2"/>
        <v>1475</v>
      </c>
      <c r="I25" s="16">
        <v>122</v>
      </c>
      <c r="J25" s="16">
        <v>688</v>
      </c>
      <c r="K25" s="16">
        <v>137</v>
      </c>
      <c r="L25" s="16">
        <v>254</v>
      </c>
      <c r="M25" s="17">
        <v>274</v>
      </c>
      <c r="N25" s="11"/>
    </row>
    <row r="26" spans="1:16" x14ac:dyDescent="0.25">
      <c r="A26" s="24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7"/>
      <c r="M26" s="28"/>
    </row>
    <row r="27" spans="1:16" x14ac:dyDescent="0.25">
      <c r="C27" s="29"/>
      <c r="D27" s="30"/>
      <c r="E27" s="30"/>
      <c r="F27" s="30"/>
      <c r="G27" s="30"/>
      <c r="H27" s="30"/>
      <c r="I27" s="30"/>
      <c r="J27" s="30"/>
      <c r="K27" s="30"/>
    </row>
    <row r="28" spans="1:16" ht="15" customHeight="1" x14ac:dyDescent="0.25">
      <c r="A28" s="61" t="s">
        <v>31</v>
      </c>
      <c r="B28" s="61"/>
      <c r="C28" s="61"/>
      <c r="D28" s="61"/>
      <c r="E28" s="61"/>
      <c r="F28" s="61"/>
      <c r="G28" s="30"/>
      <c r="H28" s="30"/>
      <c r="I28" s="30"/>
      <c r="J28" s="30"/>
      <c r="K28" s="30"/>
    </row>
    <row r="29" spans="1:16" ht="15" customHeight="1" x14ac:dyDescent="0.25">
      <c r="A29" s="31" t="s">
        <v>27</v>
      </c>
      <c r="C29" s="31"/>
      <c r="D29" s="30"/>
      <c r="E29" s="30"/>
      <c r="F29" s="30"/>
      <c r="G29" s="30"/>
      <c r="H29" s="30"/>
      <c r="I29" s="30"/>
      <c r="J29" s="30"/>
      <c r="K29" s="30"/>
    </row>
    <row r="30" spans="1:16" ht="15" customHeight="1" x14ac:dyDescent="0.25">
      <c r="A30" s="59" t="s">
        <v>32</v>
      </c>
      <c r="B30" s="59"/>
      <c r="C30" s="59"/>
      <c r="D30" s="59"/>
      <c r="E30" s="59"/>
      <c r="F30" s="59"/>
      <c r="G30" s="59"/>
      <c r="H30" s="59"/>
      <c r="I30" s="59"/>
      <c r="J30" s="59"/>
      <c r="K30" s="38"/>
      <c r="L30" s="38"/>
      <c r="M30" s="39"/>
      <c r="N30" s="37"/>
      <c r="O30" s="38"/>
      <c r="P30" s="1"/>
    </row>
    <row r="31" spans="1:16" ht="15" customHeight="1" x14ac:dyDescent="0.25">
      <c r="A31" s="60" t="s">
        <v>28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</row>
    <row r="32" spans="1:16" x14ac:dyDescent="0.25">
      <c r="C32" s="29"/>
      <c r="D32" s="30"/>
      <c r="E32" s="30"/>
      <c r="F32" s="30"/>
      <c r="G32" s="30"/>
      <c r="H32" s="30"/>
      <c r="I32" s="30"/>
      <c r="J32" s="30"/>
      <c r="K32" s="30"/>
    </row>
    <row r="33" spans="3:11" x14ac:dyDescent="0.25">
      <c r="C33" s="29"/>
      <c r="D33" s="30"/>
      <c r="E33" s="30"/>
      <c r="F33" s="30"/>
      <c r="G33" s="30"/>
      <c r="H33" s="30"/>
      <c r="I33" s="30"/>
      <c r="J33" s="30"/>
      <c r="K33" s="30"/>
    </row>
    <row r="34" spans="3:11" x14ac:dyDescent="0.25">
      <c r="C34" s="29"/>
      <c r="D34" s="30"/>
      <c r="E34" s="30"/>
      <c r="F34" s="30"/>
      <c r="G34" s="30"/>
      <c r="H34" s="30"/>
      <c r="I34" s="30"/>
      <c r="J34" s="30"/>
      <c r="K34" s="30"/>
    </row>
    <row r="35" spans="3:11" x14ac:dyDescent="0.25">
      <c r="C35" s="29"/>
      <c r="D35" s="30"/>
      <c r="E35" s="30"/>
      <c r="F35" s="30"/>
      <c r="G35" s="30"/>
      <c r="H35" s="30"/>
      <c r="I35" s="30"/>
      <c r="J35" s="30"/>
      <c r="K35" s="30"/>
    </row>
    <row r="36" spans="3:11" x14ac:dyDescent="0.25">
      <c r="C36" s="29"/>
      <c r="D36" s="30"/>
      <c r="E36" s="30"/>
      <c r="F36" s="30"/>
      <c r="G36" s="30"/>
      <c r="H36" s="30"/>
      <c r="I36" s="30"/>
      <c r="J36" s="30"/>
      <c r="K36" s="30"/>
    </row>
    <row r="37" spans="3:11" x14ac:dyDescent="0.25">
      <c r="C37" s="29"/>
      <c r="D37" s="30"/>
      <c r="E37" s="30"/>
      <c r="F37" s="30"/>
      <c r="G37" s="30"/>
      <c r="H37" s="30"/>
      <c r="I37" s="30"/>
      <c r="J37" s="30"/>
      <c r="K37" s="30"/>
    </row>
    <row r="38" spans="3:11" x14ac:dyDescent="0.25">
      <c r="C38" s="29"/>
      <c r="D38" s="30"/>
      <c r="E38" s="30"/>
      <c r="F38" s="30"/>
      <c r="G38" s="30"/>
      <c r="H38" s="30"/>
      <c r="I38" s="30"/>
      <c r="J38" s="30"/>
      <c r="K38" s="30"/>
    </row>
    <row r="39" spans="3:11" x14ac:dyDescent="0.25">
      <c r="C39" s="29"/>
      <c r="D39" s="30"/>
      <c r="E39" s="30"/>
      <c r="F39" s="30"/>
      <c r="G39" s="30"/>
      <c r="H39" s="30"/>
      <c r="I39" s="30"/>
      <c r="J39" s="30"/>
      <c r="K39" s="30"/>
    </row>
    <row r="40" spans="3:11" x14ac:dyDescent="0.25">
      <c r="C40" s="29"/>
      <c r="D40" s="30"/>
      <c r="E40" s="30"/>
      <c r="F40" s="30"/>
      <c r="G40" s="30"/>
      <c r="H40" s="30"/>
      <c r="I40" s="30"/>
      <c r="J40" s="30"/>
      <c r="K40" s="30"/>
    </row>
    <row r="41" spans="3:11" x14ac:dyDescent="0.25">
      <c r="C41" s="29"/>
      <c r="D41" s="30"/>
      <c r="E41" s="30"/>
      <c r="F41" s="30"/>
      <c r="G41" s="30"/>
      <c r="H41" s="30"/>
      <c r="I41" s="30"/>
      <c r="J41" s="30"/>
      <c r="K41" s="30"/>
    </row>
    <row r="42" spans="3:11" x14ac:dyDescent="0.25">
      <c r="C42" s="32"/>
      <c r="D42" s="32"/>
      <c r="E42" s="32"/>
      <c r="F42" s="32"/>
      <c r="G42" s="32"/>
      <c r="H42" s="32"/>
      <c r="I42" s="32"/>
      <c r="J42" s="32"/>
      <c r="K42" s="32"/>
    </row>
    <row r="43" spans="3:11" x14ac:dyDescent="0.25">
      <c r="C43" s="33"/>
      <c r="D43" s="33"/>
      <c r="E43" s="33"/>
      <c r="F43" s="33"/>
      <c r="G43" s="33"/>
      <c r="H43" s="33"/>
      <c r="I43" s="33"/>
      <c r="J43" s="33"/>
      <c r="K43" s="33"/>
    </row>
    <row r="44" spans="3:11" x14ac:dyDescent="0.25">
      <c r="C44" s="33"/>
      <c r="D44" s="33"/>
      <c r="E44" s="33"/>
      <c r="F44" s="33"/>
      <c r="G44" s="33"/>
      <c r="H44" s="33"/>
      <c r="I44" s="33"/>
      <c r="J44" s="33"/>
      <c r="K44" s="33"/>
    </row>
    <row r="45" spans="3:11" x14ac:dyDescent="0.25">
      <c r="C45" s="33"/>
      <c r="D45" s="33"/>
      <c r="E45" s="33"/>
      <c r="F45" s="33"/>
      <c r="G45" s="33"/>
      <c r="H45" s="33"/>
      <c r="I45" s="33"/>
      <c r="J45" s="33"/>
      <c r="K45" s="33"/>
    </row>
    <row r="46" spans="3:11" x14ac:dyDescent="0.25">
      <c r="C46" s="33"/>
      <c r="D46" s="33"/>
      <c r="E46" s="33"/>
      <c r="F46" s="33"/>
      <c r="G46" s="33"/>
      <c r="H46" s="33"/>
      <c r="I46" s="33"/>
      <c r="J46" s="33"/>
      <c r="K46" s="33"/>
    </row>
    <row r="47" spans="3:11" x14ac:dyDescent="0.25">
      <c r="C47" s="33"/>
      <c r="D47" s="33"/>
      <c r="E47" s="33"/>
      <c r="F47" s="33"/>
      <c r="G47" s="33"/>
      <c r="H47" s="33"/>
      <c r="I47" s="33"/>
      <c r="J47" s="33"/>
      <c r="K47" s="33"/>
    </row>
    <row r="48" spans="3:11" x14ac:dyDescent="0.25">
      <c r="C48" s="33"/>
      <c r="D48" s="33"/>
      <c r="E48" s="33"/>
      <c r="F48" s="33"/>
      <c r="G48" s="33"/>
      <c r="H48" s="33"/>
      <c r="I48" s="33"/>
      <c r="J48" s="33"/>
      <c r="K48" s="33"/>
    </row>
    <row r="49" spans="3:11" x14ac:dyDescent="0.25">
      <c r="C49" s="33"/>
      <c r="D49" s="33"/>
      <c r="E49" s="33"/>
      <c r="F49" s="33"/>
      <c r="G49" s="33"/>
      <c r="H49" s="33"/>
      <c r="I49" s="33"/>
      <c r="J49" s="33"/>
      <c r="K49" s="33"/>
    </row>
    <row r="50" spans="3:11" x14ac:dyDescent="0.25">
      <c r="C50" s="33"/>
      <c r="D50" s="33"/>
      <c r="E50" s="33"/>
      <c r="F50" s="33"/>
      <c r="G50" s="33"/>
      <c r="H50" s="33"/>
      <c r="I50" s="33"/>
      <c r="J50" s="33"/>
      <c r="K50" s="33"/>
    </row>
    <row r="51" spans="3:11" x14ac:dyDescent="0.25">
      <c r="C51" s="33"/>
      <c r="D51" s="33"/>
      <c r="E51" s="33"/>
      <c r="F51" s="33"/>
      <c r="G51" s="33"/>
      <c r="H51" s="33"/>
      <c r="I51" s="33"/>
      <c r="J51" s="33"/>
      <c r="K51" s="33"/>
    </row>
    <row r="52" spans="3:11" x14ac:dyDescent="0.25">
      <c r="C52" s="33"/>
      <c r="D52" s="33"/>
      <c r="E52" s="33"/>
      <c r="F52" s="33"/>
      <c r="G52" s="33"/>
      <c r="H52" s="33"/>
      <c r="I52" s="33"/>
      <c r="J52" s="33"/>
      <c r="K52" s="33"/>
    </row>
  </sheetData>
  <mergeCells count="21">
    <mergeCell ref="A30:J30"/>
    <mergeCell ref="A31:K31"/>
    <mergeCell ref="A28:F28"/>
    <mergeCell ref="A1:M1"/>
    <mergeCell ref="A2:M2"/>
    <mergeCell ref="A4:C8"/>
    <mergeCell ref="D4:M4"/>
    <mergeCell ref="D6:D8"/>
    <mergeCell ref="E6:E8"/>
    <mergeCell ref="F6:F8"/>
    <mergeCell ref="G6:G8"/>
    <mergeCell ref="M6:M8"/>
    <mergeCell ref="J6:J8"/>
    <mergeCell ref="K6:K8"/>
    <mergeCell ref="L6:L8"/>
    <mergeCell ref="D5:G5"/>
    <mergeCell ref="A10:C10"/>
    <mergeCell ref="A11:C11"/>
    <mergeCell ref="H6:H8"/>
    <mergeCell ref="I6:I8"/>
    <mergeCell ref="H5:M5"/>
  </mergeCells>
  <printOptions horizontalCentered="1"/>
  <pageMargins left="0.70866141732283472" right="0.70866141732283472" top="0.98425196850393704" bottom="0.98425196850393704" header="0.31496062992125984" footer="0.31496062992125984"/>
  <pageSetup scale="73" orientation="portrait" r:id="rId1"/>
  <ignoredErrors>
    <ignoredError sqref="E19:G19" formulaRange="1"/>
    <ignoredError sqref="H19 H10 H13 D23 D13 H23" formula="1"/>
    <ignoredError sqref="I19:M19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2026-07-14T18:43:23Z</cp:lastPrinted>
  <dcterms:created xsi:type="dcterms:W3CDTF">2025-08-08T19:25:09Z</dcterms:created>
  <dcterms:modified xsi:type="dcterms:W3CDTF">2026-07-14T18:43:36Z</dcterms:modified>
</cp:coreProperties>
</file>